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10.8.1'!$B$1:$E$15</definedName>
    <definedName name="_xlnm.Print_Area" localSheetId="0">'Matrice Acquisti 10.8.1'!$B$1:$E$15</definedName>
  </definedNames>
  <calcPr fullCalcOnLoad="1"/>
</workbook>
</file>

<file path=xl/sharedStrings.xml><?xml version="1.0" encoding="utf-8"?>
<sst xmlns="http://schemas.openxmlformats.org/spreadsheetml/2006/main" count="31" uniqueCount="31">
  <si>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</si>
  <si>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</si>
  <si>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</si>
  <si>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</si>
  <si>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</si>
  <si>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</si>
  <si>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</si>
  <si>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</si>
  <si>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</si>
  <si>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</si>
  <si>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</si>
  <si>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</si>
  <si>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</si>
  <si>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</si>
  <si>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</si>
  <si>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</si>
  <si>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</si>
  <si>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</si>
  <si>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Cuffie Professionali per Laboratorio Multimediale con microfono e regolatore di volume</t>
  </si>
  <si>
    <t>Postazione Mobile Studente 2in1 utilizzabile sia come notebook che come tablet grazie alla tastiera removibile, Quad core Intel Atom processor con display 10.1" HD (1280*800) IPS resistente ai graffi. Sistema Operativo Windows 8.1.</t>
  </si>
  <si>
    <t>Laboratori mobili</t>
  </si>
  <si>
    <t>Notebook Core i7 di quinta generazione, 8GB RAM, 1Tb HDD, Monitor 15.6” con  scheda video dedicata 2 GB, Scheda di Rete 100/1000 Mb. Win 8.1</t>
  </si>
  <si>
    <t>Software  Multimediale per postazione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</si>
  <si>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Carrello SmartMedia Smartbus per il trasporto, la conservazione e la ricarica simultanea delle postazioni studente (fino a max 32)</t>
  </si>
  <si>
    <t>Software  Multimediale per postazione Studente per Laboratorio Linguistico e Rete Didattica Multidisciplinare SmartMedia Pro con registratore linguistico digitale Audio Attivo Comparativo a doppia traccia.</t>
  </si>
  <si>
    <t>Modulo Risorse didattiche SmartMedia consultabili on-line suddivise per discipline con simulazioni scientifiche.</t>
  </si>
  <si>
    <t>Monitor interattivo SmartMedia cam series da 55” FULL HD 10 Tocchi con Player android e camera con microfono integrati nel monitor. Completo di carrello elettrificato, regolabile in altezza ed inclinazione fino a 180° tramite telecomando, che consente la trasformazione dello schermo in tavolo interattivo e/o leggio. In dotazione software di gestione e software per la videoconferenza</t>
  </si>
  <si>
    <t>Q.tà</t>
  </si>
  <si>
    <t>Importo Unitario
iva inclusa</t>
  </si>
  <si>
    <t>Totale 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</si>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</sst>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justify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7" fillId="0" borderId="0" xfId="42" applyFont="1" applyFill="1" applyAlignment="1">
      <alignment vertical="center"/>
      <protection/>
    </xf>
    <xf numFmtId="0" fontId="2" fillId="0" borderId="0" xfId="42" applyFont="1" applyFill="1">
      <alignment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4" xfId="42" applyFont="1" applyFill="1" applyBorder="1" applyAlignment="1">
      <alignment horizontal="center" vertical="center"/>
      <protection/>
    </xf>
    <xf numFmtId="0" fontId="3" fillId="39" borderId="15" xfId="42" applyFont="1" applyFill="1" applyBorder="1" applyAlignment="1">
      <alignment horizontal="center" vertical="center"/>
      <protection/>
    </xf>
    <xf numFmtId="0" fontId="3" fillId="39" borderId="16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0">
      <selection activeCell="F24" sqref="F24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6" t="s">
        <v>20</v>
      </c>
      <c r="C2" s="47"/>
      <c r="D2" s="47"/>
      <c r="E2" s="48"/>
      <c r="F2" s="5"/>
      <c r="G2" s="5"/>
      <c r="H2" s="5"/>
      <c r="I2" s="5"/>
      <c r="J2" s="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10" s="7" customFormat="1" ht="14.25" customHeight="1">
      <c r="A3"/>
      <c r="B3" s="43"/>
      <c r="C3" s="43"/>
      <c r="D3" s="43"/>
      <c r="E3" s="43"/>
      <c r="F3" s="5"/>
      <c r="G3" s="5"/>
      <c r="H3" s="5"/>
      <c r="I3" s="5"/>
      <c r="J3" s="5"/>
    </row>
    <row r="4" spans="2:6" ht="27" customHeight="1">
      <c r="B4" s="44" t="s">
        <v>0</v>
      </c>
      <c r="C4" s="44"/>
      <c r="D4" s="44"/>
      <c r="E4" s="44"/>
      <c r="F4" s="3"/>
    </row>
    <row r="5" spans="1:5" s="8" customFormat="1" ht="20.25">
      <c r="A5"/>
      <c r="B5" s="39" t="s">
        <v>1</v>
      </c>
      <c r="C5" s="39" t="s">
        <v>27</v>
      </c>
      <c r="D5" s="39" t="s">
        <v>28</v>
      </c>
      <c r="E5" s="40" t="s">
        <v>29</v>
      </c>
    </row>
    <row r="6" spans="1:7" s="8" customFormat="1" ht="39" customHeight="1">
      <c r="A6"/>
      <c r="B6" s="25" t="s">
        <v>21</v>
      </c>
      <c r="C6" s="32">
        <v>1</v>
      </c>
      <c r="D6" s="9">
        <v>988.2</v>
      </c>
      <c r="E6" s="9">
        <f aca="true" t="shared" si="0" ref="E6:E14">(C6*D6)</f>
        <v>988.2</v>
      </c>
      <c r="G6" s="41"/>
    </row>
    <row r="7" spans="1:7" s="8" customFormat="1" ht="108">
      <c r="A7"/>
      <c r="B7" s="33" t="s">
        <v>22</v>
      </c>
      <c r="C7" s="32">
        <v>1</v>
      </c>
      <c r="D7" s="9">
        <v>305</v>
      </c>
      <c r="E7" s="9">
        <f t="shared" si="0"/>
        <v>305</v>
      </c>
      <c r="G7" s="41"/>
    </row>
    <row r="8" spans="1:7" s="8" customFormat="1" ht="75" customHeight="1">
      <c r="A8"/>
      <c r="B8" s="25" t="s">
        <v>26</v>
      </c>
      <c r="C8" s="32">
        <v>1</v>
      </c>
      <c r="D8" s="9">
        <v>5221.6</v>
      </c>
      <c r="E8" s="9">
        <f t="shared" si="0"/>
        <v>5221.6</v>
      </c>
      <c r="F8" s="10"/>
      <c r="G8" s="41"/>
    </row>
    <row r="9" spans="1:7" s="8" customFormat="1" ht="24">
      <c r="A9"/>
      <c r="B9" s="25" t="s">
        <v>25</v>
      </c>
      <c r="C9" s="32">
        <v>1</v>
      </c>
      <c r="D9" s="9">
        <v>610</v>
      </c>
      <c r="E9" s="9">
        <f t="shared" si="0"/>
        <v>610</v>
      </c>
      <c r="G9" s="41"/>
    </row>
    <row r="10" spans="1:7" s="8" customFormat="1" ht="48">
      <c r="A10"/>
      <c r="B10" s="33" t="s">
        <v>19</v>
      </c>
      <c r="C10" s="32">
        <v>21</v>
      </c>
      <c r="D10" s="9">
        <v>378.2</v>
      </c>
      <c r="E10" s="9">
        <f t="shared" si="0"/>
        <v>7942.2</v>
      </c>
      <c r="F10" s="10"/>
      <c r="G10" s="41"/>
    </row>
    <row r="11" spans="1:7" s="8" customFormat="1" ht="48">
      <c r="A11"/>
      <c r="B11" s="33" t="s">
        <v>24</v>
      </c>
      <c r="C11" s="32">
        <v>21</v>
      </c>
      <c r="D11" s="9">
        <v>112</v>
      </c>
      <c r="E11" s="9">
        <f t="shared" si="0"/>
        <v>2352</v>
      </c>
      <c r="G11" s="41"/>
    </row>
    <row r="12" spans="1:7" s="8" customFormat="1" ht="28.5" customHeight="1">
      <c r="A12"/>
      <c r="B12" s="25" t="s">
        <v>23</v>
      </c>
      <c r="C12" s="32">
        <v>1</v>
      </c>
      <c r="D12" s="9">
        <v>1756.8</v>
      </c>
      <c r="E12" s="9">
        <f t="shared" si="0"/>
        <v>1756.8</v>
      </c>
      <c r="G12" s="41"/>
    </row>
    <row r="13" spans="1:7" s="8" customFormat="1" ht="24">
      <c r="A13"/>
      <c r="B13" s="25" t="s">
        <v>18</v>
      </c>
      <c r="C13" s="32">
        <v>22</v>
      </c>
      <c r="D13" s="9">
        <v>28.06</v>
      </c>
      <c r="E13" s="9">
        <f t="shared" si="0"/>
        <v>617.3199999999999</v>
      </c>
      <c r="F13" s="10"/>
      <c r="G13" s="41"/>
    </row>
    <row r="14" spans="1:7" s="8" customFormat="1" ht="60">
      <c r="A14"/>
      <c r="B14" s="25" t="s">
        <v>15</v>
      </c>
      <c r="C14" s="32">
        <v>1</v>
      </c>
      <c r="D14" s="9">
        <v>606.88</v>
      </c>
      <c r="E14" s="9">
        <f t="shared" si="0"/>
        <v>606.88</v>
      </c>
      <c r="F14" s="10"/>
      <c r="G14" s="41"/>
    </row>
    <row r="15" spans="1:6" s="8" customFormat="1" ht="29.25" customHeight="1">
      <c r="A15"/>
      <c r="B15" s="45" t="s">
        <v>30</v>
      </c>
      <c r="C15" s="45"/>
      <c r="D15" s="45"/>
      <c r="E15" s="11">
        <f>SUM(E6:E14)</f>
        <v>20400</v>
      </c>
      <c r="F15" s="10"/>
    </row>
    <row r="16" ht="14.25">
      <c r="C16" s="50">
        <v>24000</v>
      </c>
    </row>
    <row r="17" spans="1:6" s="13" customFormat="1" ht="13.5">
      <c r="A17"/>
      <c r="B17" s="28" t="s">
        <v>2</v>
      </c>
      <c r="C17" s="29" t="s">
        <v>3</v>
      </c>
      <c r="D17" s="30" t="s">
        <v>4</v>
      </c>
      <c r="E17" s="1"/>
      <c r="F17" s="12"/>
    </row>
    <row r="18" spans="1:6" s="13" customFormat="1" ht="13.5">
      <c r="A18"/>
      <c r="B18" s="14" t="s">
        <v>5</v>
      </c>
      <c r="C18" s="15">
        <v>0.02</v>
      </c>
      <c r="D18" s="16">
        <f>$C$16*C18</f>
        <v>480</v>
      </c>
      <c r="E18" s="1"/>
      <c r="F18" s="12"/>
    </row>
    <row r="19" spans="1:6" s="13" customFormat="1" ht="13.5">
      <c r="A19"/>
      <c r="B19" s="26" t="s">
        <v>6</v>
      </c>
      <c r="C19" s="27">
        <v>0.02</v>
      </c>
      <c r="D19" s="49">
        <f aca="true" t="shared" si="1" ref="D19:D24">$C$16*C19</f>
        <v>480</v>
      </c>
      <c r="E19" s="1"/>
      <c r="F19" s="12"/>
    </row>
    <row r="20" spans="1:8" s="13" customFormat="1" ht="13.5">
      <c r="A20"/>
      <c r="B20" s="14" t="s">
        <v>7</v>
      </c>
      <c r="C20" s="15">
        <v>0.85</v>
      </c>
      <c r="D20" s="16">
        <f>E15</f>
        <v>20400</v>
      </c>
      <c r="E20" s="34"/>
      <c r="F20" s="35"/>
      <c r="G20" s="36"/>
      <c r="H20" s="37"/>
    </row>
    <row r="21" spans="1:8" s="13" customFormat="1" ht="13.5">
      <c r="A21"/>
      <c r="B21" s="26" t="s">
        <v>8</v>
      </c>
      <c r="C21" s="27">
        <v>0.06</v>
      </c>
      <c r="D21" s="49">
        <f t="shared" si="1"/>
        <v>1440</v>
      </c>
      <c r="E21" s="38"/>
      <c r="F21" s="35"/>
      <c r="G21" s="37"/>
      <c r="H21" s="37"/>
    </row>
    <row r="22" spans="1:6" s="13" customFormat="1" ht="13.5">
      <c r="A22"/>
      <c r="B22" s="14" t="s">
        <v>9</v>
      </c>
      <c r="C22" s="17">
        <v>0.02</v>
      </c>
      <c r="D22" s="16">
        <f t="shared" si="1"/>
        <v>480</v>
      </c>
      <c r="E22" s="1"/>
      <c r="F22" s="12"/>
    </row>
    <row r="23" spans="1:6" s="13" customFormat="1" ht="13.5">
      <c r="A23"/>
      <c r="B23" s="26" t="s">
        <v>10</v>
      </c>
      <c r="C23" s="31">
        <v>0.01</v>
      </c>
      <c r="D23" s="49">
        <f t="shared" si="1"/>
        <v>240</v>
      </c>
      <c r="E23" s="1"/>
      <c r="F23" s="12"/>
    </row>
    <row r="24" spans="1:6" s="13" customFormat="1" ht="13.5">
      <c r="A24"/>
      <c r="B24" s="18" t="s">
        <v>11</v>
      </c>
      <c r="C24" s="19">
        <v>0.02</v>
      </c>
      <c r="D24" s="16">
        <f t="shared" si="1"/>
        <v>480</v>
      </c>
      <c r="E24" s="1"/>
      <c r="F24" s="12"/>
    </row>
    <row r="25" spans="1:6" s="13" customFormat="1" ht="19.5" customHeight="1">
      <c r="A25"/>
      <c r="B25" s="20" t="s">
        <v>12</v>
      </c>
      <c r="C25" s="21">
        <f>SUM(C18:C24)</f>
        <v>1</v>
      </c>
      <c r="D25" s="22">
        <f>SUM(D18:D24)</f>
        <v>24000</v>
      </c>
      <c r="E25" s="1"/>
      <c r="F25" s="12"/>
    </row>
    <row r="26" ht="14.25">
      <c r="B26" s="4"/>
    </row>
    <row r="27" ht="14.25">
      <c r="B27" s="23" t="s">
        <v>16</v>
      </c>
    </row>
    <row r="28" ht="14.25">
      <c r="B28" s="24" t="s">
        <v>13</v>
      </c>
    </row>
    <row r="29" ht="14.25">
      <c r="B29" s="24" t="s">
        <v>14</v>
      </c>
    </row>
    <row r="30" ht="14.25">
      <c r="B30" s="23" t="s">
        <v>17</v>
      </c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5:D15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2015-11-17T10:20:03Z</dcterms:modified>
  <cp:category/>
  <cp:version/>
  <cp:contentType/>
  <cp:contentStatus/>
</cp:coreProperties>
</file>